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fka\OneDrive - Solight Holding s.r.o\Case Logic\"/>
    </mc:Choice>
  </mc:AlternateContent>
  <bookViews>
    <workbookView xWindow="0" yWindow="200" windowWidth="15200" windowHeight="6850"/>
  </bookViews>
  <sheets>
    <sheet name="Case Logic CZ 2. 1. 2024" sheetId="1" r:id="rId1"/>
  </sheets>
  <definedNames>
    <definedName name="_xlnm.Print_Titles" localSheetId="0">'Case Logic CZ 2. 1. 2024'!$1:$14</definedName>
    <definedName name="_xlnm.Print_Area" localSheetId="0">'Case Logic CZ 2. 1. 2024'!$A$1:$O$49</definedName>
  </definedNames>
  <calcPr calcId="162913"/>
</workbook>
</file>

<file path=xl/calcChain.xml><?xml version="1.0" encoding="utf-8"?>
<calcChain xmlns="http://schemas.openxmlformats.org/spreadsheetml/2006/main">
  <c r="I42" i="1" l="1"/>
  <c r="J42" i="1" s="1"/>
  <c r="I41" i="1"/>
  <c r="J41" i="1" s="1"/>
  <c r="I40" i="1"/>
  <c r="J40" i="1" s="1"/>
  <c r="I39" i="1"/>
  <c r="J39" i="1" s="1"/>
  <c r="I35" i="1"/>
  <c r="J35" i="1" s="1"/>
  <c r="I25" i="1"/>
  <c r="J25" i="1" s="1"/>
</calcChain>
</file>

<file path=xl/sharedStrings.xml><?xml version="1.0" encoding="utf-8"?>
<sst xmlns="http://schemas.openxmlformats.org/spreadsheetml/2006/main" count="184" uniqueCount="98">
  <si>
    <t>nylon</t>
  </si>
  <si>
    <t>polyester</t>
  </si>
  <si>
    <t>Materiál</t>
  </si>
  <si>
    <t>LA</t>
  </si>
  <si>
    <t>LB</t>
  </si>
  <si>
    <t>Obj. kód</t>
  </si>
  <si>
    <t>EAN</t>
  </si>
  <si>
    <t>Obaly na notebook</t>
  </si>
  <si>
    <t>Ks v kartonu</t>
  </si>
  <si>
    <t>Tel.: 491 512 010</t>
  </si>
  <si>
    <t>Fax: 491 512 099</t>
  </si>
  <si>
    <t>Email: info@solight.cz</t>
  </si>
  <si>
    <t>CL-DCB306K</t>
  </si>
  <si>
    <t>Klasická brašna pro zrcadlovku</t>
  </si>
  <si>
    <t>0085854213196</t>
  </si>
  <si>
    <t>25 let</t>
  </si>
  <si>
    <t>2 roky</t>
  </si>
  <si>
    <t>Pro kompaktní fotoaparáty</t>
  </si>
  <si>
    <t>Pro zrcadlovky</t>
  </si>
  <si>
    <t>Batohy</t>
  </si>
  <si>
    <t>Solight Holding, s.r.o.</t>
  </si>
  <si>
    <t>Brašny na notebooky</t>
  </si>
  <si>
    <t>Pro 7" tablety</t>
  </si>
  <si>
    <t>Brašny a batohy na notebooky</t>
  </si>
  <si>
    <t>Tento ceník je platný a účinný od výše uvedeného data a nahrazuje veškeré předchozí ceníky.</t>
  </si>
  <si>
    <t>Velkoobchodní ceny uvedené v tomto ceníku neobsahují DPH 21% a jsou v Kč.</t>
  </si>
  <si>
    <t>Doporučené maloobchodní ceny jsou uvedeny včetně DPH 21% a jsou v Kč.</t>
  </si>
  <si>
    <t>www.caselogic.cz</t>
  </si>
  <si>
    <t>Název</t>
  </si>
  <si>
    <t>Sekce</t>
  </si>
  <si>
    <t>Dop. MOC DPH 21%
 (Kč)</t>
  </si>
  <si>
    <t>Zákl. VOC (Kč)</t>
  </si>
  <si>
    <t>Slevová skupina</t>
  </si>
  <si>
    <t>Záruční doba</t>
  </si>
  <si>
    <t>Minimální objednací množství</t>
  </si>
  <si>
    <t>Pouzdra na notebooky</t>
  </si>
  <si>
    <t>Pouzdra na tablety</t>
  </si>
  <si>
    <t>Foto video</t>
  </si>
  <si>
    <t>Ostatní příslušenství</t>
  </si>
  <si>
    <t>Ostatní pouzdra</t>
  </si>
  <si>
    <t>CL-DCB313K</t>
  </si>
  <si>
    <t>Klasické pouzdro na vyspělý komp. fotoaparát s kapsou (černá)</t>
  </si>
  <si>
    <t>0085854239219</t>
  </si>
  <si>
    <t>CL-CECS101</t>
  </si>
  <si>
    <t>CL-CECS103</t>
  </si>
  <si>
    <t>Era pouzdro na fotoaparát (tmavě šedá)</t>
  </si>
  <si>
    <t>Era brašna pro DSLR (tmavě šedá)</t>
  </si>
  <si>
    <t>Školní batohy</t>
  </si>
  <si>
    <t>0085854244855</t>
  </si>
  <si>
    <t>0085854244831</t>
  </si>
  <si>
    <t>Oddíl na notebook</t>
  </si>
  <si>
    <t>CL-CBUE1207K</t>
  </si>
  <si>
    <t>Univerzální pouzdro Surefit na 7” tablet (černá)</t>
  </si>
  <si>
    <t>0085854241892</t>
  </si>
  <si>
    <t>CL-CCAM1216K</t>
  </si>
  <si>
    <t>Commence batoh z recyklovaného materiálu 24 l (černá)</t>
  </si>
  <si>
    <t>0085854252775</t>
  </si>
  <si>
    <t>Na Brně 1972</t>
  </si>
  <si>
    <t>500 06 Hradec Králové</t>
  </si>
  <si>
    <t>Platný od 2. 1. 2024</t>
  </si>
  <si>
    <t>CL-INVIS113K</t>
  </si>
  <si>
    <t>CL-INVIS114K</t>
  </si>
  <si>
    <t>CL-INVIS116K</t>
  </si>
  <si>
    <t>CL-INVIA114K</t>
  </si>
  <si>
    <t>CL-INVIA116K</t>
  </si>
  <si>
    <t>CL-INVIBP114K</t>
  </si>
  <si>
    <t>CL-INVIBP116K</t>
  </si>
  <si>
    <t>CL-INVIT116K</t>
  </si>
  <si>
    <t>CL-INVIAC101K</t>
  </si>
  <si>
    <t>CL-INVIAC102K</t>
  </si>
  <si>
    <t>CL-INVIAC103K</t>
  </si>
  <si>
    <t>Invigo Eco pouzdro na notebook 13"</t>
  </si>
  <si>
    <t>Invigo Eco pouzdro na notebook 14"</t>
  </si>
  <si>
    <t>Invigo Eco pouzdro na notebook 15,6"</t>
  </si>
  <si>
    <t>Invigo Eco taška na notebook 14"</t>
  </si>
  <si>
    <t>Invigo Eco batoh na notebook 14"</t>
  </si>
  <si>
    <t>Invigo Eco batoh na notebook 15,6"</t>
  </si>
  <si>
    <t>Invigo Eco dámská taška/batoh na notebook</t>
  </si>
  <si>
    <t>Invigo Eco pouzdro na příslušenství mini</t>
  </si>
  <si>
    <t>Invigo Eco pouzdro na příslušenství</t>
  </si>
  <si>
    <t>Invigo Eco pouzdro na příslušenství velké</t>
  </si>
  <si>
    <t>Připravuje se</t>
  </si>
  <si>
    <t>0085854256322</t>
  </si>
  <si>
    <t>0085854256339</t>
  </si>
  <si>
    <t>0085854256346</t>
  </si>
  <si>
    <t>0085854256353</t>
  </si>
  <si>
    <t>0085854256360</t>
  </si>
  <si>
    <t>0085854256377</t>
  </si>
  <si>
    <t>0085854256384</t>
  </si>
  <si>
    <t>0085854256391</t>
  </si>
  <si>
    <t>0085854256407</t>
  </si>
  <si>
    <t>0085854256414</t>
  </si>
  <si>
    <t>0085854256421</t>
  </si>
  <si>
    <t>Velkoobchodní ceník - změny</t>
  </si>
  <si>
    <t>Původní VOC (Kč)</t>
  </si>
  <si>
    <t>Změna
(Kč)</t>
  </si>
  <si>
    <t>Změna
(%)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</si>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</sst>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0"/>
      <name val="Arial"/>
      <charset val="238"/>
    </font>
    <font>
      <sz val="10"/>
      <name val="Helv"/>
      <family val="2"/>
    </font>
    <font>
      <u/>
      <sz val="10"/>
      <color indexed="12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6"/>
      <name val="Tahoma"/>
      <family val="2"/>
      <charset val="238"/>
    </font>
    <font>
      <b/>
      <sz val="28"/>
      <name val="Tahoma"/>
      <family val="2"/>
      <charset val="238"/>
    </font>
    <font>
      <u/>
      <sz val="10"/>
      <color indexed="12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" fontId="11" fillId="2" borderId="0" xfId="1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5" xfId="0" quotePrefix="1" applyNumberFormat="1" applyFont="1" applyFill="1" applyBorder="1" applyAlignment="1">
      <alignment horizontal="center" vertical="center"/>
    </xf>
    <xf numFmtId="1" fontId="13" fillId="0" borderId="5" xfId="0" quotePrefix="1" applyNumberFormat="1" applyFont="1" applyFill="1" applyBorder="1" applyAlignment="1">
      <alignment horizontal="center" vertical="center"/>
    </xf>
    <xf numFmtId="164" fontId="13" fillId="0" borderId="5" xfId="0" quotePrefix="1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1" fontId="3" fillId="2" borderId="0" xfId="3" applyNumberFormat="1" applyFont="1" applyFill="1" applyBorder="1" applyAlignment="1">
      <alignment horizontal="left" vertical="center"/>
    </xf>
    <xf numFmtId="1" fontId="5" fillId="2" borderId="0" xfId="3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center"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13" fillId="0" borderId="9" xfId="0" quotePrefix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indent="1"/>
    </xf>
    <xf numFmtId="1" fontId="13" fillId="4" borderId="11" xfId="0" applyNumberFormat="1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9" fillId="2" borderId="0" xfId="3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" fontId="14" fillId="0" borderId="14" xfId="0" quotePrefix="1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left" vertical="center"/>
    </xf>
    <xf numFmtId="1" fontId="14" fillId="0" borderId="16" xfId="0" quotePrefix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indent="1"/>
    </xf>
    <xf numFmtId="1" fontId="14" fillId="0" borderId="9" xfId="0" applyNumberFormat="1" applyFont="1" applyFill="1" applyBorder="1" applyAlignment="1">
      <alignment horizontal="center" vertical="center"/>
    </xf>
    <xf numFmtId="164" fontId="13" fillId="0" borderId="9" xfId="0" quotePrefix="1" applyNumberFormat="1" applyFont="1" applyFill="1" applyBorder="1" applyAlignment="1">
      <alignment horizontal="center" vertical="center"/>
    </xf>
    <xf numFmtId="1" fontId="14" fillId="0" borderId="18" xfId="0" quotePrefix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22" xfId="0" quotePrefix="1" applyNumberFormat="1" applyFont="1" applyFill="1" applyBorder="1" applyAlignment="1">
      <alignment horizontal="center" vertical="center"/>
    </xf>
    <xf numFmtId="1" fontId="13" fillId="0" borderId="22" xfId="0" quotePrefix="1" applyNumberFormat="1" applyFont="1" applyFill="1" applyBorder="1" applyAlignment="1">
      <alignment horizontal="center" vertical="center"/>
    </xf>
    <xf numFmtId="164" fontId="13" fillId="0" borderId="22" xfId="0" quotePrefix="1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" fontId="14" fillId="0" borderId="23" xfId="0" quotePrefix="1" applyNumberFormat="1" applyFont="1" applyFill="1" applyBorder="1" applyAlignment="1">
      <alignment horizontal="center" vertical="center"/>
    </xf>
    <xf numFmtId="1" fontId="14" fillId="0" borderId="24" xfId="0" quotePrefix="1" applyNumberFormat="1" applyFont="1" applyFill="1" applyBorder="1" applyAlignment="1">
      <alignment horizontal="center" vertical="center"/>
    </xf>
    <xf numFmtId="164" fontId="14" fillId="0" borderId="5" xfId="0" quotePrefix="1" applyNumberFormat="1" applyFont="1" applyFill="1" applyBorder="1" applyAlignment="1">
      <alignment horizontal="center" vertical="center"/>
    </xf>
    <xf numFmtId="165" fontId="14" fillId="0" borderId="5" xfId="4" quotePrefix="1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5">
    <cellStyle name="Hypertextový odkaz" xfId="1" builtinId="8"/>
    <cellStyle name="Normal_Price_Final 18" xfId="2"/>
    <cellStyle name="Normální" xfId="0" builtinId="0"/>
    <cellStyle name="normální_kalkulace CL 2007-07-02-v2ok" xfId="3"/>
    <cellStyle name="Procenta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333385</xdr:colOff>
      <xdr:row>0</xdr:row>
      <xdr:rowOff>95254</xdr:rowOff>
    </xdr:from>
    <xdr:to>
      <xdr:col>1</xdr:col>
      <xdr:colOff>800360</xdr:colOff>
      <xdr:row>6</xdr:row>
      <xdr:rowOff>88839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5" y="95254"/>
          <a:ext cx="1911600" cy="961960"/>
        </a:xfrm>
        <a:prstGeom prst="rect">
          <a:avLst/>
        </a:prstGeom>
      </xdr:spPr>
    </xdr:pic>
    <xdr:clientData/>
  </xdr:twoCellAnchor>
  <xdr:twoCellAnchor editAs="oneCell">
    <xdr:from>
      <xdr:col>10</xdr:col>
      <xdr:colOff>9508</xdr:colOff>
      <xdr:row>0</xdr:row>
      <xdr:rowOff>66675</xdr:rowOff>
    </xdr:from>
    <xdr:to>
      <xdr:col>13</xdr:col>
      <xdr:colOff>752458</xdr:colOff>
      <xdr:row>4</xdr:row>
      <xdr:rowOff>142875</xdr:rowOff>
    </xdr:to>
    <xdr:pic>
      <xdr:nvPicPr>
        <xdr:cNvPr id="1347" name="Picture 13" descr="solight - logo_smal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1829" y="66675"/>
          <a:ext cx="3219450" cy="7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view="pageBreakPreview" zoomScale="80" zoomScaleNormal="70" zoomScaleSheetLayoutView="80" workbookViewId="0"/>
  </sheetViews>
  <sheetFormatPr defaultColWidth="9.1796875" defaultRowHeight="12.5" x14ac:dyDescent="0.25"/>
  <cols>
    <col min="1" max="1" width="20.7265625" style="5" customWidth="1"/>
    <col min="2" max="2" width="14.81640625" style="4" customWidth="1"/>
    <col min="3" max="3" width="58.7265625" style="4" customWidth="1"/>
    <col min="4" max="4" width="30.54296875" style="6" customWidth="1"/>
    <col min="5" max="5" width="18.81640625" style="6" customWidth="1"/>
    <col min="6" max="6" width="12" style="6" bestFit="1" customWidth="1"/>
    <col min="7" max="7" width="11.453125" style="6" customWidth="1"/>
    <col min="8" max="8" width="14.36328125" style="6" bestFit="1" customWidth="1"/>
    <col min="9" max="10" width="14.36328125" style="6" customWidth="1"/>
    <col min="11" max="11" width="9.54296875" style="6" customWidth="1"/>
    <col min="12" max="12" width="17.81640625" style="6" bestFit="1" customWidth="1"/>
    <col min="13" max="13" width="9.54296875" style="6" customWidth="1"/>
    <col min="14" max="14" width="12.1796875" style="6" customWidth="1"/>
    <col min="15" max="15" width="9.54296875" style="6" customWidth="1"/>
    <col min="16" max="16384" width="9.1796875" style="4"/>
  </cols>
  <sheetData>
    <row r="1" spans="1:15" s="2" customFormat="1" ht="12.75" customHeight="1" x14ac:dyDescent="0.25">
      <c r="A1" s="7"/>
      <c r="B1" s="8"/>
      <c r="C1" s="48"/>
      <c r="D1" s="48"/>
      <c r="E1" s="48"/>
      <c r="F1" s="8"/>
      <c r="G1" s="8"/>
      <c r="H1" s="8"/>
      <c r="I1" s="8"/>
      <c r="J1" s="8"/>
      <c r="K1" s="8"/>
      <c r="L1" s="48"/>
      <c r="M1" s="8"/>
      <c r="N1" s="8"/>
      <c r="O1" s="8"/>
    </row>
    <row r="2" spans="1:15" s="2" customFormat="1" ht="12.75" customHeight="1" x14ac:dyDescent="0.25">
      <c r="A2" s="9"/>
      <c r="B2" s="8"/>
      <c r="C2" s="72" t="s">
        <v>93</v>
      </c>
      <c r="D2" s="72"/>
      <c r="E2" s="72"/>
      <c r="F2" s="72"/>
      <c r="G2" s="72"/>
      <c r="H2" s="8"/>
      <c r="I2" s="8"/>
      <c r="J2" s="8"/>
      <c r="K2" s="8"/>
      <c r="L2" s="48"/>
      <c r="M2" s="8"/>
      <c r="N2" s="8"/>
      <c r="O2" s="8"/>
    </row>
    <row r="3" spans="1:15" s="2" customFormat="1" ht="12.75" customHeight="1" x14ac:dyDescent="0.25">
      <c r="A3" s="9"/>
      <c r="B3" s="8"/>
      <c r="C3" s="72"/>
      <c r="D3" s="72"/>
      <c r="E3" s="72"/>
      <c r="F3" s="72"/>
      <c r="G3" s="72"/>
      <c r="H3" s="8"/>
      <c r="I3" s="8"/>
      <c r="J3" s="8"/>
      <c r="K3" s="8"/>
      <c r="L3" s="48"/>
      <c r="M3" s="8"/>
      <c r="N3" s="8"/>
      <c r="O3" s="8"/>
    </row>
    <row r="4" spans="1:15" s="2" customFormat="1" ht="12.75" customHeight="1" x14ac:dyDescent="0.25">
      <c r="A4" s="10"/>
      <c r="B4" s="11"/>
      <c r="C4" s="72"/>
      <c r="D4" s="72"/>
      <c r="E4" s="72"/>
      <c r="F4" s="72"/>
      <c r="G4" s="72"/>
      <c r="H4" s="11"/>
      <c r="I4" s="11"/>
      <c r="J4" s="11"/>
      <c r="K4" s="11"/>
      <c r="L4" s="49"/>
      <c r="M4" s="11"/>
      <c r="N4" s="11"/>
      <c r="O4" s="11"/>
    </row>
    <row r="5" spans="1:15" s="2" customFormat="1" ht="12.75" customHeight="1" x14ac:dyDescent="0.25">
      <c r="A5" s="10"/>
      <c r="B5" s="11"/>
      <c r="C5" s="49"/>
      <c r="D5" s="49"/>
      <c r="E5" s="49"/>
      <c r="F5" s="11"/>
      <c r="G5" s="11"/>
      <c r="H5" s="11"/>
      <c r="I5" s="11"/>
      <c r="J5" s="11"/>
      <c r="K5" s="11"/>
      <c r="L5" s="49"/>
      <c r="M5" s="11"/>
      <c r="N5" s="11"/>
      <c r="O5" s="11"/>
    </row>
    <row r="6" spans="1:15" s="1" customFormat="1" ht="13.5" customHeight="1" x14ac:dyDescent="0.25">
      <c r="A6" s="12"/>
      <c r="B6" s="13"/>
      <c r="C6" s="73" t="s">
        <v>59</v>
      </c>
      <c r="D6" s="73"/>
      <c r="E6" s="73"/>
      <c r="F6" s="73"/>
      <c r="G6" s="73"/>
      <c r="H6" s="14"/>
      <c r="I6" s="14"/>
      <c r="J6" s="14"/>
      <c r="K6" s="32" t="s">
        <v>20</v>
      </c>
      <c r="L6" s="14"/>
      <c r="M6" s="32"/>
      <c r="N6" s="32"/>
      <c r="O6" s="32"/>
    </row>
    <row r="7" spans="1:15" s="1" customFormat="1" ht="13.5" customHeight="1" x14ac:dyDescent="0.25">
      <c r="A7" s="71" t="s">
        <v>27</v>
      </c>
      <c r="B7" s="71"/>
      <c r="C7" s="14"/>
      <c r="D7" s="14"/>
      <c r="E7" s="14"/>
      <c r="F7" s="35"/>
      <c r="G7" s="33"/>
      <c r="H7" s="14"/>
      <c r="I7" s="14"/>
      <c r="J7" s="14"/>
      <c r="K7" s="33" t="s">
        <v>57</v>
      </c>
      <c r="L7" s="47"/>
      <c r="M7" s="34"/>
      <c r="N7" s="34"/>
      <c r="O7" s="33"/>
    </row>
    <row r="8" spans="1:15" s="1" customFormat="1" ht="13.5" customHeight="1" x14ac:dyDescent="0.25">
      <c r="A8" s="71"/>
      <c r="B8" s="71"/>
      <c r="C8" s="70" t="s">
        <v>24</v>
      </c>
      <c r="D8" s="70"/>
      <c r="E8" s="70"/>
      <c r="F8" s="70"/>
      <c r="G8" s="70"/>
      <c r="H8" s="14"/>
      <c r="I8" s="14"/>
      <c r="J8" s="14"/>
      <c r="K8" s="34" t="s">
        <v>58</v>
      </c>
      <c r="L8" s="47"/>
      <c r="M8" s="34"/>
      <c r="N8" s="34"/>
      <c r="O8" s="34"/>
    </row>
    <row r="9" spans="1:15" s="1" customFormat="1" ht="13.5" customHeight="1" x14ac:dyDescent="0.25">
      <c r="A9" s="71"/>
      <c r="B9" s="71"/>
      <c r="C9" s="70" t="s">
        <v>25</v>
      </c>
      <c r="D9" s="70"/>
      <c r="E9" s="70"/>
      <c r="F9" s="70"/>
      <c r="G9" s="70"/>
      <c r="H9" s="14"/>
      <c r="I9" s="14"/>
      <c r="J9" s="14"/>
      <c r="K9" s="34" t="s">
        <v>9</v>
      </c>
      <c r="L9" s="47"/>
      <c r="M9" s="34"/>
      <c r="N9" s="34"/>
      <c r="O9" s="34"/>
    </row>
    <row r="10" spans="1:15" s="1" customFormat="1" ht="13.5" customHeight="1" x14ac:dyDescent="0.25">
      <c r="A10" s="46"/>
      <c r="B10" s="46"/>
      <c r="C10" s="70" t="s">
        <v>26</v>
      </c>
      <c r="D10" s="70"/>
      <c r="E10" s="70"/>
      <c r="F10" s="70"/>
      <c r="G10" s="70"/>
      <c r="H10" s="14"/>
      <c r="I10" s="14"/>
      <c r="J10" s="14"/>
      <c r="K10" s="35" t="s">
        <v>10</v>
      </c>
      <c r="L10" s="47"/>
      <c r="M10" s="35"/>
      <c r="N10" s="35"/>
      <c r="O10" s="35"/>
    </row>
    <row r="11" spans="1:15" s="1" customFormat="1" ht="13.5" customHeight="1" x14ac:dyDescent="0.25">
      <c r="A11" s="46"/>
      <c r="B11" s="46"/>
      <c r="C11" s="15"/>
      <c r="D11" s="15"/>
      <c r="E11" s="15"/>
      <c r="F11" s="36"/>
      <c r="G11" s="36"/>
      <c r="H11" s="14"/>
      <c r="I11" s="14"/>
      <c r="J11" s="14"/>
      <c r="K11" s="36" t="s">
        <v>11</v>
      </c>
      <c r="L11" s="15"/>
      <c r="M11" s="36"/>
      <c r="N11" s="36"/>
      <c r="O11" s="36"/>
    </row>
    <row r="12" spans="1:15" s="2" customFormat="1" ht="6.75" customHeight="1" thickBot="1" x14ac:dyDescent="0.3">
      <c r="A12" s="7"/>
      <c r="B12" s="16"/>
      <c r="C12" s="16"/>
      <c r="D12" s="18"/>
      <c r="E12" s="18"/>
      <c r="F12" s="19"/>
      <c r="G12" s="16"/>
      <c r="H12" s="16"/>
      <c r="I12" s="16"/>
      <c r="J12" s="16"/>
      <c r="K12" s="18"/>
      <c r="L12" s="17"/>
      <c r="M12" s="18"/>
      <c r="N12" s="18"/>
      <c r="O12" s="18"/>
    </row>
    <row r="13" spans="1:15" s="3" customFormat="1" ht="48" customHeight="1" thickBot="1" x14ac:dyDescent="0.3">
      <c r="A13" s="20" t="s">
        <v>5</v>
      </c>
      <c r="B13" s="21" t="s">
        <v>28</v>
      </c>
      <c r="C13" s="31"/>
      <c r="D13" s="22" t="s">
        <v>29</v>
      </c>
      <c r="E13" s="22" t="s">
        <v>2</v>
      </c>
      <c r="F13" s="22" t="s">
        <v>30</v>
      </c>
      <c r="G13" s="22" t="s">
        <v>31</v>
      </c>
      <c r="H13" s="22" t="s">
        <v>94</v>
      </c>
      <c r="I13" s="22" t="s">
        <v>95</v>
      </c>
      <c r="J13" s="22" t="s">
        <v>96</v>
      </c>
      <c r="K13" s="22" t="s">
        <v>32</v>
      </c>
      <c r="L13" s="22" t="s">
        <v>6</v>
      </c>
      <c r="M13" s="22" t="s">
        <v>33</v>
      </c>
      <c r="N13" s="21" t="s">
        <v>34</v>
      </c>
      <c r="O13" s="50" t="s">
        <v>8</v>
      </c>
    </row>
    <row r="14" spans="1:15" ht="17.25" customHeight="1" x14ac:dyDescent="0.25">
      <c r="A14" s="54"/>
      <c r="B14" s="39"/>
      <c r="C14" s="39"/>
      <c r="D14" s="55"/>
      <c r="E14" s="41"/>
      <c r="F14" s="42"/>
      <c r="G14" s="56"/>
      <c r="H14" s="56"/>
      <c r="I14" s="56"/>
      <c r="J14" s="56"/>
      <c r="K14" s="41"/>
      <c r="L14" s="40"/>
      <c r="M14" s="41"/>
      <c r="N14" s="41"/>
      <c r="O14" s="51"/>
    </row>
    <row r="15" spans="1:15" ht="17.25" customHeight="1" x14ac:dyDescent="0.25">
      <c r="A15" s="44" t="s">
        <v>23</v>
      </c>
      <c r="B15" s="23"/>
      <c r="C15" s="24"/>
      <c r="D15" s="24"/>
      <c r="E15" s="24"/>
      <c r="F15" s="24"/>
      <c r="G15" s="30"/>
      <c r="H15" s="30"/>
      <c r="I15" s="30"/>
      <c r="J15" s="30"/>
      <c r="K15" s="24"/>
      <c r="L15" s="24"/>
      <c r="M15" s="24"/>
      <c r="N15" s="24"/>
      <c r="O15" s="52"/>
    </row>
    <row r="16" spans="1:15" ht="17.25" customHeight="1" x14ac:dyDescent="0.25">
      <c r="A16" s="45"/>
      <c r="B16" s="37"/>
      <c r="C16" s="38"/>
      <c r="D16" s="26"/>
      <c r="E16" s="27"/>
      <c r="F16" s="28"/>
      <c r="G16" s="29"/>
      <c r="H16" s="29"/>
      <c r="I16" s="29"/>
      <c r="J16" s="29"/>
      <c r="K16" s="27"/>
      <c r="L16" s="25"/>
      <c r="M16" s="27"/>
      <c r="N16" s="57"/>
      <c r="O16" s="53"/>
    </row>
    <row r="17" spans="1:15" ht="17.25" customHeight="1" x14ac:dyDescent="0.25">
      <c r="A17" s="45" t="s">
        <v>63</v>
      </c>
      <c r="B17" s="37" t="s">
        <v>74</v>
      </c>
      <c r="C17" s="43"/>
      <c r="D17" s="26" t="s">
        <v>21</v>
      </c>
      <c r="E17" s="27" t="s">
        <v>1</v>
      </c>
      <c r="F17" s="28">
        <v>1419</v>
      </c>
      <c r="G17" s="29">
        <v>762</v>
      </c>
      <c r="H17" s="68" t="s">
        <v>97</v>
      </c>
      <c r="I17" s="68" t="s">
        <v>97</v>
      </c>
      <c r="J17" s="69" t="s">
        <v>81</v>
      </c>
      <c r="K17" s="27" t="s">
        <v>3</v>
      </c>
      <c r="L17" s="25" t="s">
        <v>85</v>
      </c>
      <c r="M17" s="27" t="s">
        <v>15</v>
      </c>
      <c r="N17" s="57">
        <v>1</v>
      </c>
      <c r="O17" s="53">
        <v>4</v>
      </c>
    </row>
    <row r="18" spans="1:15" ht="17.25" customHeight="1" x14ac:dyDescent="0.25">
      <c r="A18" s="45" t="s">
        <v>64</v>
      </c>
      <c r="B18" s="37" t="s">
        <v>74</v>
      </c>
      <c r="C18" s="43"/>
      <c r="D18" s="26" t="s">
        <v>21</v>
      </c>
      <c r="E18" s="27" t="s">
        <v>1</v>
      </c>
      <c r="F18" s="28">
        <v>1649</v>
      </c>
      <c r="G18" s="29">
        <v>886</v>
      </c>
      <c r="H18" s="68" t="s">
        <v>97</v>
      </c>
      <c r="I18" s="68" t="s">
        <v>97</v>
      </c>
      <c r="J18" s="69" t="s">
        <v>81</v>
      </c>
      <c r="K18" s="27" t="s">
        <v>3</v>
      </c>
      <c r="L18" s="25" t="s">
        <v>86</v>
      </c>
      <c r="M18" s="27" t="s">
        <v>15</v>
      </c>
      <c r="N18" s="57">
        <v>1</v>
      </c>
      <c r="O18" s="53">
        <v>4</v>
      </c>
    </row>
    <row r="19" spans="1:15" ht="17.25" customHeight="1" x14ac:dyDescent="0.25">
      <c r="A19" s="45" t="s">
        <v>65</v>
      </c>
      <c r="B19" s="37" t="s">
        <v>75</v>
      </c>
      <c r="C19" s="43"/>
      <c r="D19" s="26" t="s">
        <v>19</v>
      </c>
      <c r="E19" s="27" t="s">
        <v>1</v>
      </c>
      <c r="F19" s="28">
        <v>1899</v>
      </c>
      <c r="G19" s="29">
        <v>1020</v>
      </c>
      <c r="H19" s="68" t="s">
        <v>97</v>
      </c>
      <c r="I19" s="68" t="s">
        <v>97</v>
      </c>
      <c r="J19" s="69" t="s">
        <v>81</v>
      </c>
      <c r="K19" s="27" t="s">
        <v>3</v>
      </c>
      <c r="L19" s="25" t="s">
        <v>87</v>
      </c>
      <c r="M19" s="27" t="s">
        <v>15</v>
      </c>
      <c r="N19" s="57">
        <v>1</v>
      </c>
      <c r="O19" s="53">
        <v>3</v>
      </c>
    </row>
    <row r="20" spans="1:15" ht="17.25" customHeight="1" x14ac:dyDescent="0.25">
      <c r="A20" s="45" t="s">
        <v>66</v>
      </c>
      <c r="B20" s="37" t="s">
        <v>76</v>
      </c>
      <c r="C20" s="43"/>
      <c r="D20" s="26" t="s">
        <v>19</v>
      </c>
      <c r="E20" s="27" t="s">
        <v>1</v>
      </c>
      <c r="F20" s="28">
        <v>2149</v>
      </c>
      <c r="G20" s="29">
        <v>1154</v>
      </c>
      <c r="H20" s="68" t="s">
        <v>97</v>
      </c>
      <c r="I20" s="68" t="s">
        <v>97</v>
      </c>
      <c r="J20" s="69" t="s">
        <v>81</v>
      </c>
      <c r="K20" s="27" t="s">
        <v>3</v>
      </c>
      <c r="L20" s="25" t="s">
        <v>88</v>
      </c>
      <c r="M20" s="27" t="s">
        <v>15</v>
      </c>
      <c r="N20" s="57">
        <v>1</v>
      </c>
      <c r="O20" s="53">
        <v>3</v>
      </c>
    </row>
    <row r="21" spans="1:15" ht="17.25" customHeight="1" x14ac:dyDescent="0.25">
      <c r="A21" s="45" t="s">
        <v>67</v>
      </c>
      <c r="B21" s="37" t="s">
        <v>77</v>
      </c>
      <c r="C21" s="43"/>
      <c r="D21" s="26" t="s">
        <v>19</v>
      </c>
      <c r="E21" s="27" t="s">
        <v>1</v>
      </c>
      <c r="F21" s="28">
        <v>2149</v>
      </c>
      <c r="G21" s="29">
        <v>1154</v>
      </c>
      <c r="H21" s="68" t="s">
        <v>97</v>
      </c>
      <c r="I21" s="68" t="s">
        <v>97</v>
      </c>
      <c r="J21" s="69" t="s">
        <v>81</v>
      </c>
      <c r="K21" s="27" t="s">
        <v>3</v>
      </c>
      <c r="L21" s="25" t="s">
        <v>89</v>
      </c>
      <c r="M21" s="27" t="s">
        <v>15</v>
      </c>
      <c r="N21" s="57">
        <v>1</v>
      </c>
      <c r="O21" s="53">
        <v>3</v>
      </c>
    </row>
    <row r="22" spans="1:15" ht="17.25" customHeight="1" x14ac:dyDescent="0.25">
      <c r="A22" s="45"/>
      <c r="B22" s="37"/>
      <c r="C22" s="43"/>
      <c r="D22" s="26"/>
      <c r="E22" s="27"/>
      <c r="F22" s="28"/>
      <c r="G22" s="29"/>
      <c r="H22" s="29"/>
      <c r="I22" s="29"/>
      <c r="J22" s="29"/>
      <c r="K22" s="27"/>
      <c r="L22" s="25"/>
      <c r="M22" s="27"/>
      <c r="N22" s="57"/>
      <c r="O22" s="53"/>
    </row>
    <row r="23" spans="1:15" ht="17.25" customHeight="1" x14ac:dyDescent="0.25">
      <c r="A23" s="44" t="s">
        <v>47</v>
      </c>
      <c r="B23" s="23"/>
      <c r="C23" s="24"/>
      <c r="D23" s="24"/>
      <c r="E23" s="24"/>
      <c r="F23" s="24"/>
      <c r="G23" s="30"/>
      <c r="H23" s="30"/>
      <c r="I23" s="30"/>
      <c r="J23" s="30"/>
      <c r="K23" s="24"/>
      <c r="L23" s="24"/>
      <c r="M23" s="24"/>
      <c r="N23" s="24"/>
      <c r="O23" s="52"/>
    </row>
    <row r="24" spans="1:15" ht="17.25" customHeight="1" x14ac:dyDescent="0.25">
      <c r="A24" s="45"/>
      <c r="B24" s="37"/>
      <c r="C24" s="43"/>
      <c r="D24" s="26"/>
      <c r="E24" s="27"/>
      <c r="F24" s="28"/>
      <c r="G24" s="29"/>
      <c r="H24" s="29"/>
      <c r="I24" s="29"/>
      <c r="J24" s="29"/>
      <c r="K24" s="27"/>
      <c r="L24" s="25"/>
      <c r="M24" s="27"/>
      <c r="N24" s="57"/>
      <c r="O24" s="53"/>
    </row>
    <row r="25" spans="1:15" ht="17.25" customHeight="1" x14ac:dyDescent="0.25">
      <c r="A25" s="45" t="s">
        <v>54</v>
      </c>
      <c r="B25" s="37" t="s">
        <v>55</v>
      </c>
      <c r="C25" s="43"/>
      <c r="D25" s="26" t="s">
        <v>50</v>
      </c>
      <c r="E25" s="27" t="s">
        <v>1</v>
      </c>
      <c r="F25" s="28">
        <v>1149</v>
      </c>
      <c r="G25" s="29">
        <v>617</v>
      </c>
      <c r="H25" s="68">
        <v>478</v>
      </c>
      <c r="I25" s="68">
        <f t="shared" ref="I25" si="0">G25-H25</f>
        <v>139</v>
      </c>
      <c r="J25" s="69">
        <f t="shared" ref="J25" si="1">I25/H25</f>
        <v>0.29079497907949792</v>
      </c>
      <c r="K25" s="27" t="s">
        <v>3</v>
      </c>
      <c r="L25" s="25" t="s">
        <v>56</v>
      </c>
      <c r="M25" s="27" t="s">
        <v>16</v>
      </c>
      <c r="N25" s="57">
        <v>1</v>
      </c>
      <c r="O25" s="53">
        <v>3</v>
      </c>
    </row>
    <row r="26" spans="1:15" ht="17.25" customHeight="1" x14ac:dyDescent="0.25">
      <c r="A26" s="45"/>
      <c r="B26" s="37"/>
      <c r="C26" s="43"/>
      <c r="D26" s="26"/>
      <c r="E26" s="27"/>
      <c r="F26" s="28"/>
      <c r="G26" s="29"/>
      <c r="H26" s="29"/>
      <c r="I26" s="29"/>
      <c r="J26" s="29"/>
      <c r="K26" s="27"/>
      <c r="L26" s="25"/>
      <c r="M26" s="27"/>
      <c r="N26" s="57"/>
      <c r="O26" s="53"/>
    </row>
    <row r="27" spans="1:15" ht="17.25" customHeight="1" x14ac:dyDescent="0.25">
      <c r="A27" s="44" t="s">
        <v>35</v>
      </c>
      <c r="B27" s="23"/>
      <c r="C27" s="24"/>
      <c r="D27" s="24"/>
      <c r="E27" s="24"/>
      <c r="F27" s="24"/>
      <c r="G27" s="30"/>
      <c r="H27" s="30"/>
      <c r="I27" s="30"/>
      <c r="J27" s="30"/>
      <c r="K27" s="24"/>
      <c r="L27" s="24"/>
      <c r="M27" s="24"/>
      <c r="N27" s="24"/>
      <c r="O27" s="52"/>
    </row>
    <row r="28" spans="1:15" ht="17.25" customHeight="1" x14ac:dyDescent="0.25">
      <c r="A28" s="45"/>
      <c r="B28" s="37"/>
      <c r="C28" s="43"/>
      <c r="D28" s="26"/>
      <c r="E28" s="27"/>
      <c r="F28" s="28"/>
      <c r="G28" s="29"/>
      <c r="H28" s="29"/>
      <c r="I28" s="29"/>
      <c r="J28" s="29"/>
      <c r="K28" s="27"/>
      <c r="L28" s="25"/>
      <c r="M28" s="27"/>
      <c r="N28" s="57"/>
      <c r="O28" s="53"/>
    </row>
    <row r="29" spans="1:15" ht="17.25" customHeight="1" x14ac:dyDescent="0.25">
      <c r="A29" s="45" t="s">
        <v>60</v>
      </c>
      <c r="B29" s="37" t="s">
        <v>71</v>
      </c>
      <c r="C29" s="43"/>
      <c r="D29" s="26" t="s">
        <v>7</v>
      </c>
      <c r="E29" s="27" t="s">
        <v>1</v>
      </c>
      <c r="F29" s="28">
        <v>999</v>
      </c>
      <c r="G29" s="29">
        <v>537</v>
      </c>
      <c r="H29" s="68" t="s">
        <v>97</v>
      </c>
      <c r="I29" s="68" t="s">
        <v>97</v>
      </c>
      <c r="J29" s="69" t="s">
        <v>81</v>
      </c>
      <c r="K29" s="27" t="s">
        <v>3</v>
      </c>
      <c r="L29" s="25" t="s">
        <v>82</v>
      </c>
      <c r="M29" s="27" t="s">
        <v>15</v>
      </c>
      <c r="N29" s="57">
        <v>1</v>
      </c>
      <c r="O29" s="53">
        <v>6</v>
      </c>
    </row>
    <row r="30" spans="1:15" ht="17.25" customHeight="1" x14ac:dyDescent="0.25">
      <c r="A30" s="45" t="s">
        <v>61</v>
      </c>
      <c r="B30" s="37" t="s">
        <v>72</v>
      </c>
      <c r="C30" s="43"/>
      <c r="D30" s="26" t="s">
        <v>7</v>
      </c>
      <c r="E30" s="27" t="s">
        <v>1</v>
      </c>
      <c r="F30" s="28">
        <v>999</v>
      </c>
      <c r="G30" s="29">
        <v>537</v>
      </c>
      <c r="H30" s="68" t="s">
        <v>97</v>
      </c>
      <c r="I30" s="68" t="s">
        <v>97</v>
      </c>
      <c r="J30" s="69" t="s">
        <v>81</v>
      </c>
      <c r="K30" s="27" t="s">
        <v>3</v>
      </c>
      <c r="L30" s="25" t="s">
        <v>83</v>
      </c>
      <c r="M30" s="27" t="s">
        <v>15</v>
      </c>
      <c r="N30" s="57">
        <v>1</v>
      </c>
      <c r="O30" s="53">
        <v>6</v>
      </c>
    </row>
    <row r="31" spans="1:15" ht="17.25" customHeight="1" x14ac:dyDescent="0.25">
      <c r="A31" s="45" t="s">
        <v>62</v>
      </c>
      <c r="B31" s="37" t="s">
        <v>73</v>
      </c>
      <c r="C31" s="43"/>
      <c r="D31" s="26" t="s">
        <v>7</v>
      </c>
      <c r="E31" s="27" t="s">
        <v>1</v>
      </c>
      <c r="F31" s="28">
        <v>999</v>
      </c>
      <c r="G31" s="29">
        <v>537</v>
      </c>
      <c r="H31" s="68" t="s">
        <v>97</v>
      </c>
      <c r="I31" s="68" t="s">
        <v>97</v>
      </c>
      <c r="J31" s="69" t="s">
        <v>81</v>
      </c>
      <c r="K31" s="27" t="s">
        <v>3</v>
      </c>
      <c r="L31" s="25" t="s">
        <v>84</v>
      </c>
      <c r="M31" s="27" t="s">
        <v>15</v>
      </c>
      <c r="N31" s="57">
        <v>1</v>
      </c>
      <c r="O31" s="53">
        <v>6</v>
      </c>
    </row>
    <row r="32" spans="1:15" ht="17.25" customHeight="1" x14ac:dyDescent="0.25">
      <c r="A32" s="45"/>
      <c r="B32" s="37"/>
      <c r="C32" s="43"/>
      <c r="D32" s="26"/>
      <c r="E32" s="27"/>
      <c r="F32" s="28"/>
      <c r="G32" s="29"/>
      <c r="H32" s="29"/>
      <c r="I32" s="29"/>
      <c r="J32" s="29"/>
      <c r="K32" s="27"/>
      <c r="L32" s="25"/>
      <c r="M32" s="27"/>
      <c r="N32" s="57"/>
      <c r="O32" s="53"/>
    </row>
    <row r="33" spans="1:15" ht="17.25" customHeight="1" x14ac:dyDescent="0.25">
      <c r="A33" s="44" t="s">
        <v>36</v>
      </c>
      <c r="B33" s="23"/>
      <c r="C33" s="24"/>
      <c r="D33" s="24"/>
      <c r="E33" s="24"/>
      <c r="F33" s="24"/>
      <c r="G33" s="30"/>
      <c r="H33" s="30"/>
      <c r="I33" s="30"/>
      <c r="J33" s="30"/>
      <c r="K33" s="24"/>
      <c r="L33" s="24"/>
      <c r="M33" s="24"/>
      <c r="N33" s="24"/>
      <c r="O33" s="52"/>
    </row>
    <row r="34" spans="1:15" ht="17.25" customHeight="1" x14ac:dyDescent="0.25">
      <c r="A34" s="45"/>
      <c r="B34" s="37"/>
      <c r="C34" s="43"/>
      <c r="D34" s="26"/>
      <c r="E34" s="27"/>
      <c r="F34" s="28"/>
      <c r="G34" s="29"/>
      <c r="H34" s="29"/>
      <c r="I34" s="29"/>
      <c r="J34" s="29"/>
      <c r="K34" s="27"/>
      <c r="L34" s="25"/>
      <c r="M34" s="27"/>
      <c r="N34" s="57"/>
      <c r="O34" s="53"/>
    </row>
    <row r="35" spans="1:15" ht="17.25" customHeight="1" x14ac:dyDescent="0.25">
      <c r="A35" s="45" t="s">
        <v>51</v>
      </c>
      <c r="B35" s="37" t="s">
        <v>52</v>
      </c>
      <c r="C35" s="43"/>
      <c r="D35" s="26" t="s">
        <v>22</v>
      </c>
      <c r="E35" s="27" t="s">
        <v>1</v>
      </c>
      <c r="F35" s="28">
        <v>459</v>
      </c>
      <c r="G35" s="29">
        <v>247</v>
      </c>
      <c r="H35" s="68">
        <v>236</v>
      </c>
      <c r="I35" s="68">
        <f t="shared" ref="I35" si="2">G35-H35</f>
        <v>11</v>
      </c>
      <c r="J35" s="69">
        <f t="shared" ref="J35" si="3">I35/H35</f>
        <v>4.6610169491525424E-2</v>
      </c>
      <c r="K35" s="27" t="s">
        <v>3</v>
      </c>
      <c r="L35" s="25" t="s">
        <v>53</v>
      </c>
      <c r="M35" s="27" t="s">
        <v>15</v>
      </c>
      <c r="N35" s="57">
        <v>1</v>
      </c>
      <c r="O35" s="53">
        <v>4</v>
      </c>
    </row>
    <row r="36" spans="1:15" ht="17.25" customHeight="1" x14ac:dyDescent="0.25">
      <c r="A36" s="45"/>
      <c r="B36" s="37"/>
      <c r="C36" s="43"/>
      <c r="D36" s="26"/>
      <c r="E36" s="27"/>
      <c r="F36" s="28"/>
      <c r="G36" s="29"/>
      <c r="H36" s="29"/>
      <c r="I36" s="29"/>
      <c r="J36" s="29"/>
      <c r="K36" s="27"/>
      <c r="L36" s="25"/>
      <c r="M36" s="27"/>
      <c r="N36" s="57"/>
      <c r="O36" s="53"/>
    </row>
    <row r="37" spans="1:15" ht="17.25" customHeight="1" x14ac:dyDescent="0.25">
      <c r="A37" s="44" t="s">
        <v>37</v>
      </c>
      <c r="B37" s="23"/>
      <c r="C37" s="24"/>
      <c r="D37" s="24"/>
      <c r="E37" s="24"/>
      <c r="F37" s="24"/>
      <c r="G37" s="30"/>
      <c r="H37" s="30"/>
      <c r="I37" s="30"/>
      <c r="J37" s="30"/>
      <c r="K37" s="24"/>
      <c r="L37" s="24"/>
      <c r="M37" s="24"/>
      <c r="N37" s="24"/>
      <c r="O37" s="52"/>
    </row>
    <row r="38" spans="1:15" ht="17.25" customHeight="1" x14ac:dyDescent="0.25">
      <c r="A38" s="45"/>
      <c r="B38" s="37"/>
      <c r="C38" s="43"/>
      <c r="D38" s="26"/>
      <c r="E38" s="27"/>
      <c r="F38" s="28"/>
      <c r="G38" s="29"/>
      <c r="H38" s="29"/>
      <c r="I38" s="29"/>
      <c r="J38" s="29"/>
      <c r="K38" s="27"/>
      <c r="L38" s="25"/>
      <c r="M38" s="27"/>
      <c r="N38" s="57"/>
      <c r="O38" s="53"/>
    </row>
    <row r="39" spans="1:15" ht="17.25" customHeight="1" x14ac:dyDescent="0.25">
      <c r="A39" s="45" t="s">
        <v>43</v>
      </c>
      <c r="B39" s="37" t="s">
        <v>45</v>
      </c>
      <c r="C39" s="43"/>
      <c r="D39" s="26" t="s">
        <v>17</v>
      </c>
      <c r="E39" s="27" t="s">
        <v>1</v>
      </c>
      <c r="F39" s="28">
        <v>529</v>
      </c>
      <c r="G39" s="29">
        <v>284</v>
      </c>
      <c r="H39" s="68">
        <v>273</v>
      </c>
      <c r="I39" s="68">
        <f t="shared" ref="I39:I42" si="4">G39-H39</f>
        <v>11</v>
      </c>
      <c r="J39" s="69">
        <f t="shared" ref="J39:J42" si="5">I39/H39</f>
        <v>4.0293040293040296E-2</v>
      </c>
      <c r="K39" s="27" t="s">
        <v>4</v>
      </c>
      <c r="L39" s="25" t="s">
        <v>48</v>
      </c>
      <c r="M39" s="27" t="s">
        <v>15</v>
      </c>
      <c r="N39" s="57">
        <v>1</v>
      </c>
      <c r="O39" s="53">
        <v>6</v>
      </c>
    </row>
    <row r="40" spans="1:15" ht="17.25" customHeight="1" x14ac:dyDescent="0.25">
      <c r="A40" s="45" t="s">
        <v>40</v>
      </c>
      <c r="B40" s="37" t="s">
        <v>41</v>
      </c>
      <c r="C40" s="43"/>
      <c r="D40" s="26" t="s">
        <v>17</v>
      </c>
      <c r="E40" s="27" t="s">
        <v>1</v>
      </c>
      <c r="F40" s="28">
        <v>459</v>
      </c>
      <c r="G40" s="29">
        <v>247</v>
      </c>
      <c r="H40" s="68">
        <v>230</v>
      </c>
      <c r="I40" s="68">
        <f t="shared" si="4"/>
        <v>17</v>
      </c>
      <c r="J40" s="69">
        <f t="shared" si="5"/>
        <v>7.3913043478260873E-2</v>
      </c>
      <c r="K40" s="27" t="s">
        <v>4</v>
      </c>
      <c r="L40" s="25" t="s">
        <v>42</v>
      </c>
      <c r="M40" s="27" t="s">
        <v>15</v>
      </c>
      <c r="N40" s="57">
        <v>1</v>
      </c>
      <c r="O40" s="53">
        <v>6</v>
      </c>
    </row>
    <row r="41" spans="1:15" ht="17.25" customHeight="1" x14ac:dyDescent="0.25">
      <c r="A41" s="45" t="s">
        <v>44</v>
      </c>
      <c r="B41" s="37" t="s">
        <v>46</v>
      </c>
      <c r="C41" s="43"/>
      <c r="D41" s="26" t="s">
        <v>18</v>
      </c>
      <c r="E41" s="27" t="s">
        <v>1</v>
      </c>
      <c r="F41" s="28">
        <v>1219</v>
      </c>
      <c r="G41" s="29">
        <v>655</v>
      </c>
      <c r="H41" s="68">
        <v>617</v>
      </c>
      <c r="I41" s="68">
        <f t="shared" si="4"/>
        <v>38</v>
      </c>
      <c r="J41" s="69">
        <f t="shared" si="5"/>
        <v>6.1588330632090758E-2</v>
      </c>
      <c r="K41" s="27" t="s">
        <v>4</v>
      </c>
      <c r="L41" s="25" t="s">
        <v>49</v>
      </c>
      <c r="M41" s="27" t="s">
        <v>15</v>
      </c>
      <c r="N41" s="57">
        <v>1</v>
      </c>
      <c r="O41" s="53">
        <v>4</v>
      </c>
    </row>
    <row r="42" spans="1:15" ht="17.25" customHeight="1" x14ac:dyDescent="0.25">
      <c r="A42" s="45" t="s">
        <v>12</v>
      </c>
      <c r="B42" s="37" t="s">
        <v>13</v>
      </c>
      <c r="C42" s="43"/>
      <c r="D42" s="26" t="s">
        <v>18</v>
      </c>
      <c r="E42" s="27" t="s">
        <v>0</v>
      </c>
      <c r="F42" s="28">
        <v>959</v>
      </c>
      <c r="G42" s="29">
        <v>515</v>
      </c>
      <c r="H42" s="68">
        <v>478</v>
      </c>
      <c r="I42" s="68">
        <f t="shared" si="4"/>
        <v>37</v>
      </c>
      <c r="J42" s="69">
        <f t="shared" si="5"/>
        <v>7.7405857740585768E-2</v>
      </c>
      <c r="K42" s="27" t="s">
        <v>4</v>
      </c>
      <c r="L42" s="25" t="s">
        <v>14</v>
      </c>
      <c r="M42" s="27" t="s">
        <v>15</v>
      </c>
      <c r="N42" s="57">
        <v>1</v>
      </c>
      <c r="O42" s="53">
        <v>4</v>
      </c>
    </row>
    <row r="43" spans="1:15" ht="17.25" customHeight="1" x14ac:dyDescent="0.25">
      <c r="A43" s="45"/>
      <c r="B43" s="37"/>
      <c r="C43" s="43"/>
      <c r="D43" s="26"/>
      <c r="E43" s="27"/>
      <c r="F43" s="28"/>
      <c r="G43" s="29"/>
      <c r="H43" s="29"/>
      <c r="I43" s="29"/>
      <c r="J43" s="29"/>
      <c r="K43" s="27"/>
      <c r="L43" s="25"/>
      <c r="M43" s="27"/>
      <c r="N43" s="57"/>
      <c r="O43" s="53"/>
    </row>
    <row r="44" spans="1:15" ht="17.25" customHeight="1" x14ac:dyDescent="0.25">
      <c r="A44" s="44" t="s">
        <v>39</v>
      </c>
      <c r="B44" s="23"/>
      <c r="C44" s="24"/>
      <c r="D44" s="24"/>
      <c r="E44" s="24"/>
      <c r="F44" s="24"/>
      <c r="G44" s="30"/>
      <c r="H44" s="30"/>
      <c r="I44" s="30"/>
      <c r="J44" s="30"/>
      <c r="K44" s="24"/>
      <c r="L44" s="24"/>
      <c r="M44" s="24"/>
      <c r="N44" s="24"/>
      <c r="O44" s="52"/>
    </row>
    <row r="45" spans="1:15" ht="17.25" customHeight="1" x14ac:dyDescent="0.25">
      <c r="A45" s="45"/>
      <c r="B45" s="37"/>
      <c r="C45" s="43"/>
      <c r="D45" s="26"/>
      <c r="E45" s="27"/>
      <c r="F45" s="28"/>
      <c r="G45" s="29"/>
      <c r="H45" s="29"/>
      <c r="I45" s="29"/>
      <c r="J45" s="29"/>
      <c r="K45" s="27"/>
      <c r="L45" s="25"/>
      <c r="M45" s="27"/>
      <c r="N45" s="57"/>
      <c r="O45" s="53"/>
    </row>
    <row r="46" spans="1:15" ht="17.25" customHeight="1" x14ac:dyDescent="0.25">
      <c r="A46" s="45" t="s">
        <v>68</v>
      </c>
      <c r="B46" s="37" t="s">
        <v>78</v>
      </c>
      <c r="C46" s="43"/>
      <c r="D46" s="26" t="s">
        <v>38</v>
      </c>
      <c r="E46" s="27" t="s">
        <v>1</v>
      </c>
      <c r="F46" s="28">
        <v>629</v>
      </c>
      <c r="G46" s="29">
        <v>338</v>
      </c>
      <c r="H46" s="68" t="s">
        <v>97</v>
      </c>
      <c r="I46" s="68" t="s">
        <v>97</v>
      </c>
      <c r="J46" s="69" t="s">
        <v>81</v>
      </c>
      <c r="K46" s="27" t="s">
        <v>3</v>
      </c>
      <c r="L46" s="25" t="s">
        <v>90</v>
      </c>
      <c r="M46" s="27" t="s">
        <v>15</v>
      </c>
      <c r="N46" s="57">
        <v>1</v>
      </c>
      <c r="O46" s="53">
        <v>4</v>
      </c>
    </row>
    <row r="47" spans="1:15" ht="17.25" customHeight="1" x14ac:dyDescent="0.25">
      <c r="A47" s="45" t="s">
        <v>69</v>
      </c>
      <c r="B47" s="37" t="s">
        <v>79</v>
      </c>
      <c r="C47" s="43"/>
      <c r="D47" s="26" t="s">
        <v>38</v>
      </c>
      <c r="E47" s="27" t="s">
        <v>1</v>
      </c>
      <c r="F47" s="28">
        <v>769</v>
      </c>
      <c r="G47" s="29">
        <v>413</v>
      </c>
      <c r="H47" s="68" t="s">
        <v>97</v>
      </c>
      <c r="I47" s="68" t="s">
        <v>97</v>
      </c>
      <c r="J47" s="69" t="s">
        <v>81</v>
      </c>
      <c r="K47" s="27" t="s">
        <v>3</v>
      </c>
      <c r="L47" s="25" t="s">
        <v>91</v>
      </c>
      <c r="M47" s="27" t="s">
        <v>15</v>
      </c>
      <c r="N47" s="57">
        <v>1</v>
      </c>
      <c r="O47" s="53">
        <v>4</v>
      </c>
    </row>
    <row r="48" spans="1:15" ht="17.25" customHeight="1" x14ac:dyDescent="0.25">
      <c r="A48" s="45" t="s">
        <v>70</v>
      </c>
      <c r="B48" s="37" t="s">
        <v>80</v>
      </c>
      <c r="C48" s="43"/>
      <c r="D48" s="26" t="s">
        <v>38</v>
      </c>
      <c r="E48" s="27" t="s">
        <v>1</v>
      </c>
      <c r="F48" s="28">
        <v>889</v>
      </c>
      <c r="G48" s="29">
        <v>478</v>
      </c>
      <c r="H48" s="68" t="s">
        <v>97</v>
      </c>
      <c r="I48" s="68" t="s">
        <v>97</v>
      </c>
      <c r="J48" s="69" t="s">
        <v>81</v>
      </c>
      <c r="K48" s="27" t="s">
        <v>3</v>
      </c>
      <c r="L48" s="25" t="s">
        <v>92</v>
      </c>
      <c r="M48" s="27" t="s">
        <v>15</v>
      </c>
      <c r="N48" s="57">
        <v>1</v>
      </c>
      <c r="O48" s="53">
        <v>4</v>
      </c>
    </row>
    <row r="49" spans="1:15" ht="14.5" thickBot="1" x14ac:dyDescent="0.3">
      <c r="A49" s="58"/>
      <c r="B49" s="59"/>
      <c r="C49" s="60"/>
      <c r="D49" s="61"/>
      <c r="E49" s="62"/>
      <c r="F49" s="63"/>
      <c r="G49" s="64"/>
      <c r="H49" s="64"/>
      <c r="I49" s="64"/>
      <c r="J49" s="64"/>
      <c r="K49" s="62"/>
      <c r="L49" s="65"/>
      <c r="M49" s="62"/>
      <c r="N49" s="66"/>
      <c r="O49" s="67"/>
    </row>
  </sheetData>
  <sortState ref="A263:U490">
    <sortCondition ref="Q263:Q490"/>
    <sortCondition ref="D263:D490"/>
    <sortCondition ref="B263:B490"/>
  </sortState>
  <mergeCells count="6">
    <mergeCell ref="C10:G10"/>
    <mergeCell ref="A7:B9"/>
    <mergeCell ref="C2:G4"/>
    <mergeCell ref="C6:G6"/>
    <mergeCell ref="C8:G8"/>
    <mergeCell ref="C9:G9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36" fitToHeight="10" orientation="portrait" horizontalDpi="4294967293" r:id="rId1"/>
  <headerFooter alignWithMargins="0">
    <oddFooter>&amp;LCase Logic ceník Česká republika (vytištěno &amp;D)&amp;CStránka &amp;P/&amp;N&amp;Rwww.caselogic.cz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Case Logic CZ 2. 1. 2024</vt:lpstr>
      <vt:lpstr>'Case Logic CZ 2. 1. 2024'!Názvy_tisku</vt:lpstr>
      <vt:lpstr>'Case Logic CZ 2. 1. 2024'!Oblast_tisku</vt:lpstr>
    </vt:vector>
  </TitlesOfParts>
  <Company>Solight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Case Logic</dc:title>
  <dc:subject>Case Logic</dc:subject>
  <dc:creator>Igor Pifka</dc:creator>
  <cp:lastModifiedBy>Pifka</cp:lastModifiedBy>
  <cp:lastPrinted>2022-01-05T12:45:37Z</cp:lastPrinted>
  <dcterms:created xsi:type="dcterms:W3CDTF">2008-03-27T20:45:53Z</dcterms:created>
  <dcterms:modified xsi:type="dcterms:W3CDTF">2023-12-21T10:48:41Z</dcterms:modified>
</cp:coreProperties>
</file>